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2015" sheetId="1" r:id="rId1"/>
    <sheet name="2016-2017" sheetId="2" r:id="rId2"/>
    <sheet name="Лист1" sheetId="3" r:id="rId3"/>
  </sheets>
  <definedNames>
    <definedName name="_xlnm.Print_Area" localSheetId="0">'2015'!$A$1:$C$41</definedName>
  </definedNames>
  <calcPr fullCalcOnLoad="1"/>
</workbook>
</file>

<file path=xl/sharedStrings.xml><?xml version="1.0" encoding="utf-8"?>
<sst xmlns="http://schemas.openxmlformats.org/spreadsheetml/2006/main" count="87" uniqueCount="47">
  <si>
    <t>Наименование поселения</t>
  </si>
  <si>
    <t>Айшинское сельское поселение</t>
  </si>
  <si>
    <t>Новопольское сельское поселение</t>
  </si>
  <si>
    <t>Октябрьское сельское поселение</t>
  </si>
  <si>
    <t>Б.Ключинское сельское поселение</t>
  </si>
  <si>
    <t>Б.Кургузинское сельское поселение</t>
  </si>
  <si>
    <t>Б.Якинское сельское поселение</t>
  </si>
  <si>
    <t>Бишнинское сельское поселение</t>
  </si>
  <si>
    <t>Раифское сельское поселение</t>
  </si>
  <si>
    <t>Б.Ширданское сельское поселение</t>
  </si>
  <si>
    <t>Акзигитовское сельское поселение</t>
  </si>
  <si>
    <t>Б.Ачасырское сельское поселение</t>
  </si>
  <si>
    <t>Утяшкинское сельское поселение</t>
  </si>
  <si>
    <t>Р.Азелеевское сельское поселение</t>
  </si>
  <si>
    <t>Кугушевское сельское поселение</t>
  </si>
  <si>
    <t>Нурлатское сельское поселение</t>
  </si>
  <si>
    <t>Молвинское сельское поселение</t>
  </si>
  <si>
    <t>Н.Ураспугинское сельское поселение</t>
  </si>
  <si>
    <t>Кугеевское сельское поселение</t>
  </si>
  <si>
    <t>М.Акиловское сельское поселение</t>
  </si>
  <si>
    <t>Свияжское сельское поселение</t>
  </si>
  <si>
    <t>Осиновское сельское поселение</t>
  </si>
  <si>
    <t>Посёлок городского типа Васильево</t>
  </si>
  <si>
    <t>Посёлок городского типа Нижние Вязовые</t>
  </si>
  <si>
    <t>(тыс. рублей)</t>
  </si>
  <si>
    <t>Всего</t>
  </si>
  <si>
    <t>муниципального района "О бюджете</t>
  </si>
  <si>
    <t>Зеленодольского муниципального</t>
  </si>
  <si>
    <t>Дотация</t>
  </si>
  <si>
    <t>город Зеленодольск</t>
  </si>
  <si>
    <t>бюджетам поселений  на выравнивание бюджетной обеспеченности</t>
  </si>
  <si>
    <t>к проекту Решения Совета Зеленодольского</t>
  </si>
  <si>
    <t>Приложение №18</t>
  </si>
  <si>
    <t>Приложение №19</t>
  </si>
  <si>
    <t xml:space="preserve">от ______________ № __________    </t>
  </si>
  <si>
    <t>2016 год</t>
  </si>
  <si>
    <t xml:space="preserve">района на 2015 год </t>
  </si>
  <si>
    <t>и на плановый период 2016-2017 годов"</t>
  </si>
  <si>
    <t>на 2015 год</t>
  </si>
  <si>
    <t>за счёт субвенций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</si>
  <si>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>в том числе</t>
  </si>
  <si>
    <t>Итого по сельским поселениям</t>
  </si>
  <si>
    <t>Итого по городским поселениям</t>
  </si>
  <si>
    <t>ВСЕГО</t>
  </si>
  <si>
    <t>на 2016-2017 годы</t>
  </si>
  <si>
    <t>2017 год</t>
  </si>
  <si>
    <t>Посёлок городского типа Н. Вязовые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</si>
</sst>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  <numFmt numFmtId="175" formatCode="#,##0.0"/>
    <numFmt numFmtId="176" formatCode="0.0000"/>
    <numFmt numFmtId="177" formatCode="#,##0.0000"/>
    <numFmt numFmtId="178" formatCode="#,##0.00000"/>
    <numFmt numFmtId="179" formatCode="#,##0.000_ ;[Red]\-#,##0.000\ "/>
    <numFmt numFmtId="180" formatCode="0.000_ ;[Red]\-0.0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zoomScalePageLayoutView="0" workbookViewId="0" topLeftCell="A18">
      <selection activeCell="A44" sqref="A44"/>
    </sheetView>
  </sheetViews>
  <sheetFormatPr defaultColWidth="9.00390625" defaultRowHeight="12.75"/>
  <cols>
    <col min="1" max="1" width="43.00390625" style="1" customWidth="1"/>
    <col min="2" max="2" width="18.875" style="1" customWidth="1"/>
    <col min="3" max="3" width="29.25390625" style="1" customWidth="1"/>
    <col min="4" max="4" width="12.75390625" style="1" customWidth="1"/>
    <col min="5" max="5" width="9.125" style="1" customWidth="1"/>
    <col min="6" max="6" width="11.375" style="1" customWidth="1"/>
    <col min="7" max="16384" width="9.125" style="1" customWidth="1"/>
  </cols>
  <sheetData>
    <row r="1" spans="1:3" ht="15.75">
      <c r="A1" s="8"/>
      <c r="B1" s="10" t="s">
        <v>32</v>
      </c>
      <c r="C1" s="8"/>
    </row>
    <row r="2" spans="1:3" ht="15.75">
      <c r="A2" s="8"/>
      <c r="B2" s="10" t="s">
        <v>31</v>
      </c>
      <c r="C2" s="8"/>
    </row>
    <row r="3" spans="1:3" ht="15.75">
      <c r="A3" s="8"/>
      <c r="B3" s="10" t="s">
        <v>26</v>
      </c>
      <c r="C3" s="8"/>
    </row>
    <row r="4" spans="1:3" ht="15.75">
      <c r="A4" s="8"/>
      <c r="B4" s="10" t="s">
        <v>27</v>
      </c>
      <c r="C4" s="8"/>
    </row>
    <row r="5" spans="1:3" ht="15.75">
      <c r="A5" s="8"/>
      <c r="B5" s="10" t="s">
        <v>36</v>
      </c>
      <c r="C5" s="8"/>
    </row>
    <row r="6" spans="1:3" ht="15.75">
      <c r="A6" s="8"/>
      <c r="B6" s="10" t="s">
        <v>37</v>
      </c>
      <c r="C6" s="8"/>
    </row>
    <row r="7" spans="1:3" ht="15.75">
      <c r="A7" s="8"/>
      <c r="B7" s="10" t="s">
        <v>34</v>
      </c>
      <c r="C7" s="8"/>
    </row>
    <row r="8" spans="1:3" s="2" customFormat="1" ht="15.75">
      <c r="A8" s="5"/>
      <c r="B8" s="5"/>
      <c r="C8" s="7"/>
    </row>
    <row r="9" spans="1:3" s="2" customFormat="1" ht="15.75">
      <c r="A9" s="27" t="s">
        <v>28</v>
      </c>
      <c r="B9" s="27"/>
      <c r="C9" s="27"/>
    </row>
    <row r="10" spans="1:3" s="2" customFormat="1" ht="15" customHeight="1">
      <c r="A10" s="27" t="s">
        <v>30</v>
      </c>
      <c r="B10" s="27"/>
      <c r="C10" s="27"/>
    </row>
    <row r="11" spans="1:3" s="2" customFormat="1" ht="15.75">
      <c r="A11" s="28" t="s">
        <v>38</v>
      </c>
      <c r="B11" s="28"/>
      <c r="C11" s="28"/>
    </row>
    <row r="12" spans="1:3" s="2" customFormat="1" ht="15.75">
      <c r="A12" s="5"/>
      <c r="B12" s="6"/>
      <c r="C12" s="9" t="s">
        <v>24</v>
      </c>
    </row>
    <row r="13" spans="1:3" ht="25.5" customHeight="1">
      <c r="A13" s="30" t="s">
        <v>0</v>
      </c>
      <c r="B13" s="30" t="s">
        <v>25</v>
      </c>
      <c r="C13" s="31" t="s">
        <v>40</v>
      </c>
    </row>
    <row r="14" spans="1:3" s="3" customFormat="1" ht="129.75" customHeight="1">
      <c r="A14" s="30"/>
      <c r="B14" s="30"/>
      <c r="C14" s="11" t="s">
        <v>39</v>
      </c>
    </row>
    <row r="15" spans="1:6" ht="15" customHeight="1">
      <c r="A15" s="14" t="s">
        <v>1</v>
      </c>
      <c r="B15" s="15">
        <v>180.598</v>
      </c>
      <c r="C15" s="15">
        <v>180.598</v>
      </c>
      <c r="D15" s="21"/>
      <c r="E15" s="20"/>
      <c r="F15" s="13"/>
    </row>
    <row r="16" spans="1:6" ht="15" customHeight="1">
      <c r="A16" s="16" t="s">
        <v>2</v>
      </c>
      <c r="B16" s="17">
        <v>37.963</v>
      </c>
      <c r="C16" s="17">
        <v>37.963</v>
      </c>
      <c r="D16" s="21"/>
      <c r="E16" s="20"/>
      <c r="F16" s="13"/>
    </row>
    <row r="17" spans="1:6" ht="15" customHeight="1">
      <c r="A17" s="16" t="s">
        <v>3</v>
      </c>
      <c r="B17" s="17">
        <v>136.447</v>
      </c>
      <c r="C17" s="17">
        <v>136.447</v>
      </c>
      <c r="D17" s="21"/>
      <c r="E17" s="20"/>
      <c r="F17" s="13"/>
    </row>
    <row r="18" spans="1:6" ht="15" customHeight="1">
      <c r="A18" s="16" t="s">
        <v>4</v>
      </c>
      <c r="B18" s="17">
        <v>1476.5510000000004</v>
      </c>
      <c r="C18" s="17">
        <v>90.672</v>
      </c>
      <c r="D18" s="21"/>
      <c r="E18" s="20"/>
      <c r="F18" s="13"/>
    </row>
    <row r="19" spans="1:6" ht="15" customHeight="1">
      <c r="A19" s="16" t="s">
        <v>5</v>
      </c>
      <c r="B19" s="17">
        <v>1866.8249999999998</v>
      </c>
      <c r="C19" s="17">
        <v>50.646</v>
      </c>
      <c r="D19" s="21"/>
      <c r="E19" s="20"/>
      <c r="F19" s="13"/>
    </row>
    <row r="20" spans="1:6" ht="15" customHeight="1">
      <c r="A20" s="16" t="s">
        <v>6</v>
      </c>
      <c r="B20" s="17">
        <v>1648.623</v>
      </c>
      <c r="C20" s="17">
        <v>44.809</v>
      </c>
      <c r="D20" s="21"/>
      <c r="E20" s="20"/>
      <c r="F20" s="13"/>
    </row>
    <row r="21" spans="1:6" ht="15" customHeight="1">
      <c r="A21" s="16" t="s">
        <v>7</v>
      </c>
      <c r="B21" s="17">
        <v>1524.9820000000004</v>
      </c>
      <c r="C21" s="17">
        <v>31.424</v>
      </c>
      <c r="D21" s="21"/>
      <c r="E21" s="20"/>
      <c r="F21" s="13"/>
    </row>
    <row r="22" spans="1:6" ht="15" customHeight="1">
      <c r="A22" s="16" t="s">
        <v>8</v>
      </c>
      <c r="B22" s="17">
        <v>86.371</v>
      </c>
      <c r="C22" s="17">
        <v>86.371</v>
      </c>
      <c r="D22" s="21"/>
      <c r="E22" s="20"/>
      <c r="F22" s="13"/>
    </row>
    <row r="23" spans="1:6" ht="15" customHeight="1">
      <c r="A23" s="16" t="s">
        <v>9</v>
      </c>
      <c r="B23" s="17">
        <v>1366.661</v>
      </c>
      <c r="C23" s="17">
        <v>19.662</v>
      </c>
      <c r="D23" s="21"/>
      <c r="E23" s="20"/>
      <c r="F23" s="13"/>
    </row>
    <row r="24" spans="1:6" ht="15" customHeight="1">
      <c r="A24" s="16" t="s">
        <v>10</v>
      </c>
      <c r="B24" s="17">
        <v>1946.317</v>
      </c>
      <c r="C24" s="17">
        <v>35.988</v>
      </c>
      <c r="D24" s="21"/>
      <c r="E24" s="20"/>
      <c r="F24" s="13"/>
    </row>
    <row r="25" spans="1:6" ht="15" customHeight="1">
      <c r="A25" s="16" t="s">
        <v>11</v>
      </c>
      <c r="B25" s="17">
        <v>1199.743</v>
      </c>
      <c r="C25" s="17">
        <v>31.95</v>
      </c>
      <c r="D25" s="21"/>
      <c r="E25" s="20"/>
      <c r="F25" s="13"/>
    </row>
    <row r="26" spans="1:6" ht="15" customHeight="1">
      <c r="A26" s="16" t="s">
        <v>12</v>
      </c>
      <c r="B26" s="17">
        <v>1482.963</v>
      </c>
      <c r="C26" s="17">
        <v>15.931</v>
      </c>
      <c r="D26" s="21"/>
      <c r="E26" s="20"/>
      <c r="F26" s="13"/>
    </row>
    <row r="27" spans="1:6" ht="15" customHeight="1">
      <c r="A27" s="16" t="s">
        <v>13</v>
      </c>
      <c r="B27" s="17">
        <v>1760.095</v>
      </c>
      <c r="C27" s="17">
        <v>18.608</v>
      </c>
      <c r="D27" s="21"/>
      <c r="E27" s="20"/>
      <c r="F27" s="13"/>
    </row>
    <row r="28" spans="1:6" ht="15" customHeight="1">
      <c r="A28" s="16" t="s">
        <v>14</v>
      </c>
      <c r="B28" s="17">
        <v>1574.239</v>
      </c>
      <c r="C28" s="17">
        <v>24.489</v>
      </c>
      <c r="D28" s="21"/>
      <c r="E28" s="20"/>
      <c r="F28" s="13"/>
    </row>
    <row r="29" spans="1:6" ht="15" customHeight="1">
      <c r="A29" s="16" t="s">
        <v>15</v>
      </c>
      <c r="B29" s="17">
        <v>3017.4969999999994</v>
      </c>
      <c r="C29" s="17">
        <v>144.874</v>
      </c>
      <c r="D29" s="21"/>
      <c r="E29" s="20"/>
      <c r="F29" s="13"/>
    </row>
    <row r="30" spans="1:6" ht="15" customHeight="1">
      <c r="A30" s="16" t="s">
        <v>16</v>
      </c>
      <c r="B30" s="17">
        <v>701.9200000000001</v>
      </c>
      <c r="C30" s="17">
        <v>34.715</v>
      </c>
      <c r="D30" s="21"/>
      <c r="E30" s="20"/>
      <c r="F30" s="13"/>
    </row>
    <row r="31" spans="1:6" ht="15" customHeight="1">
      <c r="A31" s="16" t="s">
        <v>17</v>
      </c>
      <c r="B31" s="17">
        <v>1571.0500000000002</v>
      </c>
      <c r="C31" s="17">
        <v>16.985</v>
      </c>
      <c r="D31" s="21"/>
      <c r="E31" s="20"/>
      <c r="F31" s="13"/>
    </row>
    <row r="32" spans="1:6" ht="15" customHeight="1">
      <c r="A32" s="16" t="s">
        <v>18</v>
      </c>
      <c r="B32" s="17">
        <v>1591.9579999999999</v>
      </c>
      <c r="C32" s="17">
        <v>22.69</v>
      </c>
      <c r="D32" s="21"/>
      <c r="E32" s="20"/>
      <c r="F32" s="13"/>
    </row>
    <row r="33" spans="1:6" ht="15" customHeight="1">
      <c r="A33" s="16" t="s">
        <v>19</v>
      </c>
      <c r="B33" s="17">
        <v>2946.9739999999997</v>
      </c>
      <c r="C33" s="17">
        <v>39.938</v>
      </c>
      <c r="D33" s="21"/>
      <c r="E33" s="20"/>
      <c r="F33" s="13"/>
    </row>
    <row r="34" spans="1:6" ht="15" customHeight="1">
      <c r="A34" s="16" t="s">
        <v>20</v>
      </c>
      <c r="B34" s="17">
        <v>4643.2660000000005</v>
      </c>
      <c r="C34" s="17">
        <v>11.894</v>
      </c>
      <c r="D34" s="21"/>
      <c r="E34" s="20"/>
      <c r="F34" s="13"/>
    </row>
    <row r="35" spans="1:6" ht="15" customHeight="1">
      <c r="A35" s="16" t="s">
        <v>21</v>
      </c>
      <c r="B35" s="17">
        <v>551.846</v>
      </c>
      <c r="C35" s="17">
        <v>551.846</v>
      </c>
      <c r="D35" s="21"/>
      <c r="E35" s="20"/>
      <c r="F35" s="13"/>
    </row>
    <row r="36" spans="1:6" s="26" customFormat="1" ht="15" customHeight="1">
      <c r="A36" s="22" t="s">
        <v>41</v>
      </c>
      <c r="B36" s="23">
        <f>SUM(B15:B35)</f>
        <v>31312.888999999996</v>
      </c>
      <c r="C36" s="23">
        <f>SUM(C15:C35)</f>
        <v>1628.5000000000005</v>
      </c>
      <c r="D36" s="21"/>
      <c r="E36" s="24"/>
      <c r="F36" s="25"/>
    </row>
    <row r="37" spans="1:6" ht="15" customHeight="1">
      <c r="A37" s="16" t="s">
        <v>22</v>
      </c>
      <c r="B37" s="17">
        <v>8610.345999999998</v>
      </c>
      <c r="C37" s="17">
        <v>759.27</v>
      </c>
      <c r="D37" s="21"/>
      <c r="E37" s="20"/>
      <c r="F37" s="13"/>
    </row>
    <row r="38" spans="1:6" ht="15" customHeight="1">
      <c r="A38" s="16" t="s">
        <v>23</v>
      </c>
      <c r="B38" s="17">
        <v>4434.225999999999</v>
      </c>
      <c r="C38" s="17">
        <v>407.197</v>
      </c>
      <c r="D38" s="21"/>
      <c r="E38" s="20"/>
      <c r="F38" s="13"/>
    </row>
    <row r="39" spans="1:6" ht="15" customHeight="1">
      <c r="A39" s="16" t="s">
        <v>29</v>
      </c>
      <c r="B39" s="17">
        <v>4306.333</v>
      </c>
      <c r="C39" s="17">
        <v>4306.333</v>
      </c>
      <c r="D39" s="21"/>
      <c r="E39" s="20"/>
      <c r="F39" s="13"/>
    </row>
    <row r="40" spans="1:6" s="26" customFormat="1" ht="15" customHeight="1">
      <c r="A40" s="22" t="s">
        <v>42</v>
      </c>
      <c r="B40" s="23">
        <f>SUM(B37:B39)</f>
        <v>17350.904999999995</v>
      </c>
      <c r="C40" s="23">
        <f>SUM(C37:C39)</f>
        <v>5472.799999999999</v>
      </c>
      <c r="D40" s="21"/>
      <c r="E40" s="24"/>
      <c r="F40" s="25"/>
    </row>
    <row r="41" spans="1:6" s="4" customFormat="1" ht="15" customHeight="1">
      <c r="A41" s="18" t="s">
        <v>43</v>
      </c>
      <c r="B41" s="19">
        <f>SUM(B40,B36)</f>
        <v>48663.793999999994</v>
      </c>
      <c r="C41" s="19">
        <f>SUM(C40,C36)</f>
        <v>7101.299999999999</v>
      </c>
      <c r="D41" s="21"/>
      <c r="E41" s="19"/>
      <c r="F41" s="19"/>
    </row>
  </sheetData>
  <sheetProtection/>
  <mergeCells count="5">
    <mergeCell ref="A10:C10"/>
    <mergeCell ref="A9:C9"/>
    <mergeCell ref="A11:C11"/>
    <mergeCell ref="A13:A14"/>
    <mergeCell ref="B13:B14"/>
  </mergeCells>
  <printOptions/>
  <pageMargins left="0.53" right="0.2362204724409449" top="0.36" bottom="0.61" header="0.33" footer="0.5118110236220472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9">
      <selection activeCell="A27" sqref="A27"/>
    </sheetView>
  </sheetViews>
  <sheetFormatPr defaultColWidth="9.00390625" defaultRowHeight="12.75"/>
  <cols>
    <col min="1" max="1" width="29.875" style="32" customWidth="1"/>
    <col min="2" max="2" width="11.125" style="1" customWidth="1"/>
    <col min="3" max="3" width="19.375" style="1" customWidth="1"/>
    <col min="4" max="4" width="13.00390625" style="1" customWidth="1"/>
    <col min="5" max="5" width="22.00390625" style="1" customWidth="1"/>
    <col min="6" max="16384" width="9.125" style="1" customWidth="1"/>
  </cols>
  <sheetData>
    <row r="1" ht="12.75">
      <c r="C1" s="33" t="s">
        <v>33</v>
      </c>
    </row>
    <row r="2" ht="12.75">
      <c r="C2" s="33" t="s">
        <v>31</v>
      </c>
    </row>
    <row r="3" ht="12.75">
      <c r="C3" s="33" t="s">
        <v>26</v>
      </c>
    </row>
    <row r="4" ht="12.75">
      <c r="C4" s="33" t="s">
        <v>27</v>
      </c>
    </row>
    <row r="5" ht="12.75">
      <c r="C5" s="33" t="s">
        <v>36</v>
      </c>
    </row>
    <row r="6" ht="12.75">
      <c r="C6" s="33" t="s">
        <v>37</v>
      </c>
    </row>
    <row r="7" ht="12.75">
      <c r="C7" s="33" t="s">
        <v>34</v>
      </c>
    </row>
    <row r="8" spans="1:2" s="2" customFormat="1" ht="12.75">
      <c r="A8" s="34"/>
      <c r="B8" s="35"/>
    </row>
    <row r="9" spans="1:5" s="2" customFormat="1" ht="12.75">
      <c r="A9" s="36" t="s">
        <v>28</v>
      </c>
      <c r="B9" s="36"/>
      <c r="C9" s="36"/>
      <c r="D9" s="36"/>
      <c r="E9" s="36"/>
    </row>
    <row r="10" spans="1:5" s="2" customFormat="1" ht="15" customHeight="1">
      <c r="A10" s="36" t="s">
        <v>30</v>
      </c>
      <c r="B10" s="36"/>
      <c r="C10" s="36"/>
      <c r="D10" s="36"/>
      <c r="E10" s="36"/>
    </row>
    <row r="11" spans="1:5" s="2" customFormat="1" ht="12.75">
      <c r="A11" s="36" t="s">
        <v>44</v>
      </c>
      <c r="B11" s="36"/>
      <c r="C11" s="36"/>
      <c r="D11" s="36"/>
      <c r="E11" s="36"/>
    </row>
    <row r="12" spans="1:2" s="2" customFormat="1" ht="12.75">
      <c r="A12" s="34"/>
      <c r="B12" s="35"/>
    </row>
    <row r="13" spans="1:5" ht="12.75">
      <c r="A13" s="37"/>
      <c r="E13" s="38" t="s">
        <v>24</v>
      </c>
    </row>
    <row r="14" spans="1:5" ht="12.75">
      <c r="A14" s="39" t="s">
        <v>0</v>
      </c>
      <c r="B14" s="40" t="s">
        <v>35</v>
      </c>
      <c r="C14" s="40"/>
      <c r="D14" s="40" t="s">
        <v>45</v>
      </c>
      <c r="E14" s="40"/>
    </row>
    <row r="15" spans="1:5" s="3" customFormat="1" ht="139.5" customHeight="1">
      <c r="A15" s="39"/>
      <c r="B15" s="41" t="s">
        <v>25</v>
      </c>
      <c r="C15" s="29" t="s">
        <v>39</v>
      </c>
      <c r="D15" s="41" t="s">
        <v>25</v>
      </c>
      <c r="E15" s="29" t="s">
        <v>39</v>
      </c>
    </row>
    <row r="16" spans="1:7" ht="12.75">
      <c r="A16" s="42" t="s">
        <v>1</v>
      </c>
      <c r="B16" s="43">
        <v>172.88</v>
      </c>
      <c r="C16" s="43">
        <v>172.88</v>
      </c>
      <c r="D16" s="43">
        <v>21.703</v>
      </c>
      <c r="E16" s="43">
        <v>21.703</v>
      </c>
      <c r="F16" s="12"/>
      <c r="G16" s="12"/>
    </row>
    <row r="17" spans="1:7" ht="12.75">
      <c r="A17" s="44" t="s">
        <v>2</v>
      </c>
      <c r="B17" s="45">
        <v>36.34</v>
      </c>
      <c r="C17" s="45">
        <v>36.34</v>
      </c>
      <c r="D17" s="45">
        <v>4.562</v>
      </c>
      <c r="E17" s="45">
        <v>4.562</v>
      </c>
      <c r="F17" s="12"/>
      <c r="G17" s="12"/>
    </row>
    <row r="18" spans="1:7" ht="12.75">
      <c r="A18" s="44" t="s">
        <v>3</v>
      </c>
      <c r="B18" s="45">
        <v>130.616</v>
      </c>
      <c r="C18" s="45">
        <v>130.616</v>
      </c>
      <c r="D18" s="45">
        <v>16.397</v>
      </c>
      <c r="E18" s="45">
        <v>16.397</v>
      </c>
      <c r="F18" s="12"/>
      <c r="G18" s="12"/>
    </row>
    <row r="19" spans="1:7" ht="12.75">
      <c r="A19" s="44" t="s">
        <v>4</v>
      </c>
      <c r="B19" s="45">
        <v>1696.426</v>
      </c>
      <c r="C19" s="45">
        <v>86.797</v>
      </c>
      <c r="D19" s="45">
        <v>1846.7089999999998</v>
      </c>
      <c r="E19" s="45">
        <v>10.896</v>
      </c>
      <c r="F19" s="12"/>
      <c r="G19" s="12"/>
    </row>
    <row r="20" spans="1:7" ht="12.75">
      <c r="A20" s="44" t="s">
        <v>5</v>
      </c>
      <c r="B20" s="45">
        <v>2030.4529999999997</v>
      </c>
      <c r="C20" s="45">
        <v>48.482</v>
      </c>
      <c r="D20" s="45">
        <v>2175.7119999999995</v>
      </c>
      <c r="E20" s="45">
        <v>6.086</v>
      </c>
      <c r="F20" s="12"/>
      <c r="G20" s="12"/>
    </row>
    <row r="21" spans="1:7" ht="12.75">
      <c r="A21" s="44" t="s">
        <v>6</v>
      </c>
      <c r="B21" s="45">
        <v>1701.7379999999998</v>
      </c>
      <c r="C21" s="45">
        <v>42.894</v>
      </c>
      <c r="D21" s="45">
        <v>1805.679</v>
      </c>
      <c r="E21" s="45">
        <v>5.385</v>
      </c>
      <c r="F21" s="12"/>
      <c r="G21" s="12"/>
    </row>
    <row r="22" spans="1:7" ht="12.75">
      <c r="A22" s="44" t="s">
        <v>7</v>
      </c>
      <c r="B22" s="45">
        <v>1647.9719999999998</v>
      </c>
      <c r="C22" s="45">
        <v>30.081</v>
      </c>
      <c r="D22" s="45">
        <v>1741.3770000000004</v>
      </c>
      <c r="E22" s="45">
        <v>3.776</v>
      </c>
      <c r="F22" s="12"/>
      <c r="G22" s="12"/>
    </row>
    <row r="23" spans="1:7" ht="12.75">
      <c r="A23" s="44" t="s">
        <v>8</v>
      </c>
      <c r="B23" s="45">
        <v>209.18399999999974</v>
      </c>
      <c r="C23" s="45">
        <v>82.68</v>
      </c>
      <c r="D23" s="45">
        <v>361.5739999999996</v>
      </c>
      <c r="E23" s="45">
        <v>10.379</v>
      </c>
      <c r="F23" s="12"/>
      <c r="G23" s="12"/>
    </row>
    <row r="24" spans="1:7" ht="12.75">
      <c r="A24" s="44" t="s">
        <v>9</v>
      </c>
      <c r="B24" s="45">
        <v>1455.628</v>
      </c>
      <c r="C24" s="45">
        <v>18.821</v>
      </c>
      <c r="D24" s="45">
        <v>1546.8440000000003</v>
      </c>
      <c r="E24" s="45">
        <v>2.363</v>
      </c>
      <c r="F24" s="12"/>
      <c r="G24" s="12"/>
    </row>
    <row r="25" spans="1:7" ht="12.75">
      <c r="A25" s="44" t="s">
        <v>10</v>
      </c>
      <c r="B25" s="45">
        <v>2145.619</v>
      </c>
      <c r="C25" s="45">
        <v>34.45</v>
      </c>
      <c r="D25" s="45">
        <v>2267.4409999999993</v>
      </c>
      <c r="E25" s="45">
        <v>4.325</v>
      </c>
      <c r="F25" s="12"/>
      <c r="G25" s="12"/>
    </row>
    <row r="26" spans="1:7" ht="12.75">
      <c r="A26" s="44" t="s">
        <v>11</v>
      </c>
      <c r="B26" s="45">
        <v>1203.402</v>
      </c>
      <c r="C26" s="45">
        <v>30.585</v>
      </c>
      <c r="D26" s="45">
        <v>1295.8270000000002</v>
      </c>
      <c r="E26" s="45">
        <v>3.84</v>
      </c>
      <c r="F26" s="12"/>
      <c r="G26" s="12"/>
    </row>
    <row r="27" spans="1:7" ht="12.75">
      <c r="A27" s="44" t="s">
        <v>12</v>
      </c>
      <c r="B27" s="45">
        <v>1603.83</v>
      </c>
      <c r="C27" s="45">
        <v>15.25</v>
      </c>
      <c r="D27" s="45">
        <v>1685.664</v>
      </c>
      <c r="E27" s="45">
        <v>1.914</v>
      </c>
      <c r="F27" s="12"/>
      <c r="G27" s="12"/>
    </row>
    <row r="28" spans="1:7" ht="12.75">
      <c r="A28" s="44" t="s">
        <v>13</v>
      </c>
      <c r="B28" s="45">
        <v>1823.5680000000002</v>
      </c>
      <c r="C28" s="45">
        <v>17.813</v>
      </c>
      <c r="D28" s="45">
        <v>1909.0870000000004</v>
      </c>
      <c r="E28" s="45">
        <v>2.236</v>
      </c>
      <c r="F28" s="12"/>
      <c r="G28" s="12"/>
    </row>
    <row r="29" spans="1:7" ht="12.75">
      <c r="A29" s="44" t="s">
        <v>14</v>
      </c>
      <c r="B29" s="45">
        <v>1177.375</v>
      </c>
      <c r="C29" s="45">
        <v>23.443</v>
      </c>
      <c r="D29" s="45">
        <v>1243.0819999999999</v>
      </c>
      <c r="E29" s="45">
        <v>2.943</v>
      </c>
      <c r="F29" s="12"/>
      <c r="G29" s="12"/>
    </row>
    <row r="30" spans="1:7" ht="12.75">
      <c r="A30" s="44" t="s">
        <v>15</v>
      </c>
      <c r="B30" s="45">
        <v>3221.384</v>
      </c>
      <c r="C30" s="45">
        <v>138.682</v>
      </c>
      <c r="D30" s="45">
        <v>3455.7619999999993</v>
      </c>
      <c r="E30" s="45">
        <v>17.41</v>
      </c>
      <c r="F30" s="12"/>
      <c r="G30" s="12"/>
    </row>
    <row r="31" spans="1:7" ht="12.75">
      <c r="A31" s="44" t="s">
        <v>16</v>
      </c>
      <c r="B31" s="45">
        <v>824.4759999999992</v>
      </c>
      <c r="C31" s="45">
        <v>33.232</v>
      </c>
      <c r="D31" s="45">
        <v>943.8110000000001</v>
      </c>
      <c r="E31" s="45">
        <v>4.172</v>
      </c>
      <c r="F31" s="12"/>
      <c r="G31" s="12"/>
    </row>
    <row r="32" spans="1:7" ht="12.75">
      <c r="A32" s="44" t="s">
        <v>17</v>
      </c>
      <c r="B32" s="45">
        <v>1651.011</v>
      </c>
      <c r="C32" s="45">
        <v>16.259</v>
      </c>
      <c r="D32" s="45">
        <v>1731.7120000000004</v>
      </c>
      <c r="E32" s="45">
        <v>2.041</v>
      </c>
      <c r="F32" s="12"/>
      <c r="G32" s="12"/>
    </row>
    <row r="33" spans="1:7" ht="12.75">
      <c r="A33" s="44" t="s">
        <v>18</v>
      </c>
      <c r="B33" s="45">
        <v>1781.2369999999999</v>
      </c>
      <c r="C33" s="45">
        <v>21.72</v>
      </c>
      <c r="D33" s="45">
        <v>1866.0349999999999</v>
      </c>
      <c r="E33" s="45">
        <v>2.727</v>
      </c>
      <c r="F33" s="12"/>
      <c r="G33" s="12"/>
    </row>
    <row r="34" spans="1:7" ht="12.75">
      <c r="A34" s="44" t="s">
        <v>19</v>
      </c>
      <c r="B34" s="45">
        <v>3196.833</v>
      </c>
      <c r="C34" s="45">
        <v>38.231</v>
      </c>
      <c r="D34" s="45">
        <v>3320.9380000000006</v>
      </c>
      <c r="E34" s="45">
        <v>4.799</v>
      </c>
      <c r="F34" s="12"/>
      <c r="G34" s="12"/>
    </row>
    <row r="35" spans="1:7" ht="12.75">
      <c r="A35" s="44" t="s">
        <v>20</v>
      </c>
      <c r="B35" s="45">
        <v>4596.1900000000005</v>
      </c>
      <c r="C35" s="45">
        <v>11.385</v>
      </c>
      <c r="D35" s="45">
        <v>4718.255000000001</v>
      </c>
      <c r="E35" s="45">
        <v>1.429</v>
      </c>
      <c r="F35" s="12"/>
      <c r="G35" s="12"/>
    </row>
    <row r="36" spans="1:7" ht="12.75">
      <c r="A36" s="44" t="s">
        <v>21</v>
      </c>
      <c r="B36" s="45">
        <v>528.259</v>
      </c>
      <c r="C36" s="45">
        <v>528.259</v>
      </c>
      <c r="D36" s="45">
        <v>66.317</v>
      </c>
      <c r="E36" s="45">
        <v>66.31700000000001</v>
      </c>
      <c r="F36" s="12"/>
      <c r="G36" s="12"/>
    </row>
    <row r="37" spans="1:7" s="4" customFormat="1" ht="12.75">
      <c r="A37" s="46" t="s">
        <v>41</v>
      </c>
      <c r="B37" s="47">
        <f>SUM(B16:B36)</f>
        <v>32834.420999999995</v>
      </c>
      <c r="C37" s="47">
        <f>SUM(C16:C36)</f>
        <v>1558.9</v>
      </c>
      <c r="D37" s="47">
        <f>SUM(D16:D36)</f>
        <v>34024.488000000005</v>
      </c>
      <c r="E37" s="47">
        <f>SUM(E16:E36)</f>
        <v>195.70000000000002</v>
      </c>
      <c r="F37" s="12"/>
      <c r="G37" s="12"/>
    </row>
    <row r="38" spans="1:7" ht="12.75">
      <c r="A38" s="44" t="s">
        <v>22</v>
      </c>
      <c r="B38" s="45">
        <v>8657.701000000001</v>
      </c>
      <c r="C38" s="45">
        <v>725.03</v>
      </c>
      <c r="D38" s="45">
        <v>10436.527000000002</v>
      </c>
      <c r="E38" s="45">
        <v>716.72</v>
      </c>
      <c r="F38" s="12"/>
      <c r="G38" s="12"/>
    </row>
    <row r="39" spans="1:7" ht="12.75">
      <c r="A39" s="44" t="s">
        <v>46</v>
      </c>
      <c r="B39" s="45">
        <v>5029.412999999997</v>
      </c>
      <c r="C39" s="45">
        <v>388.834</v>
      </c>
      <c r="D39" s="45">
        <v>6415.065999999999</v>
      </c>
      <c r="E39" s="45">
        <v>384.377</v>
      </c>
      <c r="F39" s="12"/>
      <c r="G39" s="12"/>
    </row>
    <row r="40" spans="1:7" ht="12.75">
      <c r="A40" s="44" t="s">
        <v>29</v>
      </c>
      <c r="B40" s="45">
        <v>4112.136</v>
      </c>
      <c r="C40" s="45">
        <v>4112.136</v>
      </c>
      <c r="D40" s="45">
        <v>4065.003</v>
      </c>
      <c r="E40" s="45">
        <v>4065.003</v>
      </c>
      <c r="F40" s="12"/>
      <c r="G40" s="12"/>
    </row>
    <row r="41" spans="1:7" s="4" customFormat="1" ht="12.75">
      <c r="A41" s="46" t="s">
        <v>42</v>
      </c>
      <c r="B41" s="47">
        <f>SUM(B38:B40)</f>
        <v>17799.25</v>
      </c>
      <c r="C41" s="47">
        <f>SUM(C38:C40)</f>
        <v>5226</v>
      </c>
      <c r="D41" s="47">
        <f>SUM(D38:D40)</f>
        <v>20916.596</v>
      </c>
      <c r="E41" s="47">
        <f>SUM(E38:E40)</f>
        <v>5166.1</v>
      </c>
      <c r="F41" s="12"/>
      <c r="G41" s="12"/>
    </row>
    <row r="42" spans="1:7" s="4" customFormat="1" ht="12.75">
      <c r="A42" s="48" t="s">
        <v>43</v>
      </c>
      <c r="B42" s="47">
        <f>SUM(B41,B37)</f>
        <v>50633.670999999995</v>
      </c>
      <c r="C42" s="47">
        <f>SUM(C41,C37)</f>
        <v>6784.9</v>
      </c>
      <c r="D42" s="47">
        <f>SUM(D41,D37)</f>
        <v>54941.084</v>
      </c>
      <c r="E42" s="47">
        <f>SUM(E41,E37)</f>
        <v>5361.8</v>
      </c>
      <c r="F42" s="12"/>
      <c r="G42" s="12"/>
    </row>
    <row r="45" spans="2:4" ht="12.75">
      <c r="B45" s="12"/>
      <c r="D45" s="12"/>
    </row>
    <row r="49" spans="2:4" ht="12.75">
      <c r="B49" s="12"/>
      <c r="C49" s="12"/>
      <c r="D49" s="12"/>
    </row>
  </sheetData>
  <sheetProtection/>
  <mergeCells count="6">
    <mergeCell ref="A14:A15"/>
    <mergeCell ref="B14:C14"/>
    <mergeCell ref="D14:E14"/>
    <mergeCell ref="A9:E9"/>
    <mergeCell ref="A10:E10"/>
    <mergeCell ref="A11:E11"/>
  </mergeCells>
  <printOptions/>
  <pageMargins left="0.2362204724409449" right="0.2362204724409449" top="0.2755905511811024" bottom="0.7480314960629921" header="0.1574803149606299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zele-zel_rfo24</cp:lastModifiedBy>
  <cp:lastPrinted>2014-11-05T14:27:37Z</cp:lastPrinted>
  <dcterms:created xsi:type="dcterms:W3CDTF">2007-11-04T14:41:09Z</dcterms:created>
  <dcterms:modified xsi:type="dcterms:W3CDTF">2014-11-05T14:27:51Z</dcterms:modified>
  <cp:category/>
  <cp:version/>
  <cp:contentType/>
  <cp:contentStatus/>
</cp:coreProperties>
</file>