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ветлана\Бюджет\бюджет 2022_2024\БЮДЖЕТ ГОРОДА 2\Проект решения и Приложения\"/>
    </mc:Choice>
  </mc:AlternateContent>
  <bookViews>
    <workbookView xWindow="-120" yWindow="-120" windowWidth="19440" windowHeight="15150" tabRatio="862"/>
  </bookViews>
  <sheets>
    <sheet name="г.Зеленодольск 2023_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G56" i="1" l="1"/>
  <c r="F56" i="1"/>
  <c r="G30" i="1"/>
  <c r="F30" i="1"/>
  <c r="G28" i="1"/>
  <c r="F28" i="1"/>
  <c r="G21" i="1"/>
  <c r="G20" i="1" s="1"/>
  <c r="F21" i="1"/>
  <c r="F20" i="1" s="1"/>
  <c r="G46" i="1" l="1"/>
  <c r="G45" i="1" s="1"/>
  <c r="G50" i="1"/>
  <c r="G49" i="1" s="1"/>
  <c r="G53" i="1"/>
  <c r="G63" i="1"/>
  <c r="G66" i="1"/>
  <c r="G68" i="1"/>
  <c r="G65" i="1" l="1"/>
  <c r="G48" i="1"/>
  <c r="G34" i="1"/>
  <c r="G32" i="1" s="1"/>
  <c r="G23" i="1"/>
  <c r="G59" i="1"/>
  <c r="G58" i="1" s="1"/>
  <c r="F66" i="1"/>
  <c r="G16" i="1" l="1"/>
  <c r="G70" i="1"/>
  <c r="F68" i="1" l="1"/>
  <c r="F65" i="1" s="1"/>
  <c r="F46" i="1"/>
  <c r="F45" i="1" s="1"/>
  <c r="F63" i="1" l="1"/>
  <c r="F23" i="1" l="1"/>
  <c r="F34" i="1"/>
  <c r="F32" i="1" s="1"/>
  <c r="F17" i="1"/>
  <c r="F50" i="1"/>
  <c r="F49" i="1" s="1"/>
  <c r="F53" i="1"/>
  <c r="F59" i="1" l="1"/>
  <c r="F58" i="1" s="1"/>
  <c r="F48" i="1"/>
  <c r="F16" i="1" l="1"/>
  <c r="F70" i="1" s="1"/>
</calcChain>
</file>

<file path=xl/comments1.xml><?xml version="1.0" encoding="utf-8"?>
<comments xmlns="http://schemas.openxmlformats.org/spreadsheetml/2006/main">
  <authors>
    <author>zel_rfo6</author>
  </authors>
  <commentList>
    <comment ref="F62" authorId="0" shapeId="0">
      <text>
        <r>
          <rPr>
            <b/>
            <sz val="8"/>
            <color indexed="81"/>
            <rFont val="Tahoma"/>
            <family val="2"/>
            <charset val="204"/>
          </rPr>
          <t>zel_rfo6:</t>
        </r>
        <r>
          <rPr>
            <sz val="8"/>
            <color indexed="81"/>
            <rFont val="Tahoma"/>
            <family val="2"/>
            <charset val="204"/>
          </rPr>
          <t xml:space="preserve">
МКД, культура</t>
        </r>
      </text>
    </comment>
  </commentList>
</comments>
</file>

<file path=xl/sharedStrings.xml><?xml version="1.0" encoding="utf-8"?>
<sst xmlns="http://schemas.openxmlformats.org/spreadsheetml/2006/main" count="125" uniqueCount="124">
  <si>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</si>
  <si>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</si>
  <si>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</si>
  <si>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</si>
  <si>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</si>
  <si>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</si>
  <si>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</si>
  <si>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</si>
  <si>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</si>
  <si>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</si>
  <si>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ПРОДАЖИ МАТЕРИАЛЬНЫХ И НЕМАТЕРИАЛЬНЫХ АКТИВОВ</t>
  </si>
  <si>
    <t>Доходы от продажи земельных участков, государственная  собственность на которые не разграничена</t>
  </si>
  <si>
    <t xml:space="preserve">Наименование </t>
  </si>
  <si>
    <t xml:space="preserve">Код дохода </t>
  </si>
  <si>
    <t>(тыс.рублей)</t>
  </si>
  <si>
    <t xml:space="preserve"> 1 00 00000 00 0000 000</t>
  </si>
  <si>
    <t xml:space="preserve"> 1 01 00000 00 0000 000</t>
  </si>
  <si>
    <t xml:space="preserve"> 1 01 02000 01 0000 110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</si>
  <si>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</si>
  <si>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</si>
  <si>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</si>
  <si>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</si>
  <si>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 xml:space="preserve"> 1 11 05000 00 0000 120</t>
  </si>
  <si>
    <t xml:space="preserve"> 1 11 07000 00 0000 120</t>
  </si>
  <si>
    <t>1 11 07010 00 0000 120</t>
  </si>
  <si>
    <t xml:space="preserve"> 1 14 00000 00 0000 000</t>
  </si>
  <si>
    <t xml:space="preserve"> 1 14 02000 00 0000 000</t>
  </si>
  <si>
    <t xml:space="preserve"> 1 14 06000 00 0000 430</t>
  </si>
  <si>
    <t>1 14 06010 00 0000 430</t>
  </si>
  <si>
    <t>ДКД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</si>
  <si>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</si>
  <si>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</si>
  <si>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</si>
  <si>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</si>
  <si>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ДОХОДОВ</t>
  </si>
  <si>
    <t>к решению Совета города Зеленодольск</t>
  </si>
  <si>
    <t xml:space="preserve">Объемы прогнозируемых доходов бюджета муниципального образования </t>
  </si>
  <si>
    <t xml:space="preserve">"город  Зеленодольск" Зеленодольского </t>
  </si>
  <si>
    <t xml:space="preserve">муниципального района Республики Татарстан </t>
  </si>
  <si>
    <t>2 02 04025 10 0000 151</t>
  </si>
  <si>
    <t>2 02 04000 00 0000 151</t>
  </si>
  <si>
    <t>Межбюджетные трансферты, передаваемы бюджетам поселений на комплектование книжных фондов библиотек муниципальных образований</t>
  </si>
  <si>
    <t>1 13 00000 00 0000 000</t>
  </si>
  <si>
    <t>ДОХОДЫ ОТ ОКАЗАНИЯ ПЛАТНЫХ УСЛУГ (РАБОТ) И КОМПЕНСАЦИИ ЗАТРАТ ГОСУДАРСТВА</t>
  </si>
  <si>
    <t>1 13 02065 10 0000 130</t>
  </si>
  <si>
    <t>Доходы, поступающие в порядке возмещения расходов, понесенных в связи с эксплуатацией имущества поселений</t>
  </si>
  <si>
    <t xml:space="preserve"> 1 06 05000 02 0000 110</t>
  </si>
  <si>
    <t>Налог на игорный бизнес</t>
  </si>
  <si>
    <t>"О бюджете муниципального образования</t>
  </si>
  <si>
    <t>1 11 09000 00 0000 120</t>
  </si>
  <si>
    <t>1 11 09040 00 0000 120</t>
  </si>
  <si>
    <t xml:space="preserve"> 1 01 02010 01 0000 110</t>
  </si>
  <si>
    <t>Прочие субсидии</t>
  </si>
  <si>
    <t>Прочие субсидии бюджетам поселений</t>
  </si>
  <si>
    <t>2 02 02999 00 0000 151</t>
  </si>
  <si>
    <t>2 02 02999 10 0000 151</t>
  </si>
  <si>
    <t xml:space="preserve">1 11 05010 00 0000 120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</si>
  <si>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соотвествии со статьями 227, 227.1 и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</si>
  <si>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</si>
  <si>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</si>
  <si>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</si>
  <si>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</si>
  <si>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</si>
  <si>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 от реализации имущества, находящегося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</si>
  <si>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</si>
  <si>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Дотации   на   выравнивание    бюджетной обеспеченности</t>
  </si>
  <si>
    <t>2 02 04025 00 0000 151</t>
  </si>
  <si>
    <t xml:space="preserve">Межбюджетные  трансферты,   передаваемые  
бюджетам   на   комплектование   книжных фондов библиотек      муниципальных образований и государственных  библиотек городов Москвы и Санкт-Петербурга
</t>
  </si>
  <si>
    <t>Дотации бюджетам субъектов Российской Федерации и муниципальных образований</t>
  </si>
  <si>
    <t xml:space="preserve">1 16 51040 02 0000 140   </t>
  </si>
  <si>
    <t xml:space="preserve">Денежные       взыскания       (штрафы),    установленные     законами     субъектов Российской  Федерации  за   несоблюдение муниципальных      правовых       актов,
зачисляемые в бюджеты поселений
</t>
  </si>
  <si>
    <t>ШТРАФЫ, САНКЦИИ, ВОЗМЕЩЕНИЕ УЩЕРБА</t>
  </si>
  <si>
    <t xml:space="preserve"> 1 16 00000 00 0000 000</t>
  </si>
  <si>
    <t>Иные межбюджетные трансферты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</si>
  <si>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</si>
  <si>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2 02 04056 00 0000 151</t>
  </si>
  <si>
    <t>Межбюджетные трансферты, передаваемые бюджетам поселений на финансовое обеспечение дорожной деятельности в отношении автомобильных дорог общего пользования местного значения</t>
  </si>
  <si>
    <t>2 02 04056 10 0000 151</t>
  </si>
  <si>
    <t>Плановый период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</si>
  <si>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</si>
  <si>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</si>
  <si>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Доходы от сдачи в аренду имущества, составляющего казну городских поселений (за исключением земельных участков)</t>
  </si>
  <si>
    <t>1 11 05075 13 0000 120</t>
  </si>
  <si>
    <t>Земельный налог с физических лиц, обладающих земельным участком, расположенным в границах  городских  поселений</t>
  </si>
  <si>
    <t xml:space="preserve"> 1 06 06043 13 0000 110</t>
  </si>
  <si>
    <t>Земельный налог с организаций, обладающих земельным участком, расположенным в границах городских  поселений</t>
  </si>
  <si>
    <t xml:space="preserve"> 1 06 06033 13 0000 110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</si>
  <si>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</si>
  <si>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1 06 01030 13 0000 110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</si>
  <si>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</si>
  <si>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</si>
  <si>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</si>
  <si>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</si>
  <si>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</si>
  <si>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</si>
  <si>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1 14 06013 13 0000 430</t>
  </si>
  <si>
    <t>Доходы от продажи земельных участков, государственная собственность на  которые  не  разграничена и которые расположены в границах городских  поселений</t>
  </si>
  <si>
    <t xml:space="preserve">Дотации бюджетам городских поселений на выравнивание бюджетной обеспеченности </t>
  </si>
  <si>
    <t>1 14 02053 13 0000 410</t>
  </si>
  <si>
    <t>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</si>
  <si>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</si>
  <si>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основных средств по указанному имуществу</t>
  </si>
  <si>
    <t>НАЛОГИ НА СОВОКУПНЫЙ ДОХОД</t>
  </si>
  <si>
    <t xml:space="preserve"> 1 05 00000 00 0000 000</t>
  </si>
  <si>
    <t>Единый сельскохозяйственный налог</t>
  </si>
  <si>
    <t xml:space="preserve"> 1 05 03000 01 0000 110</t>
  </si>
  <si>
    <t xml:space="preserve"> 1 05 03010 01 0000 110</t>
  </si>
  <si>
    <t>2 02 15001 13 0000 150</t>
  </si>
  <si>
    <t>2 02 15001 00 0000 150</t>
  </si>
  <si>
    <t>2 02 10000 00 0000 150</t>
  </si>
  <si>
    <t>Земельный налог с организаций</t>
  </si>
  <si>
    <t xml:space="preserve"> 1 06 06030 00 0000 110</t>
  </si>
  <si>
    <t>Земельный налог с физических лиц</t>
  </si>
  <si>
    <t xml:space="preserve"> 1 06 06040 00 0000 110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</si>
  <si>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</si>
  <si>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1 16 51000 02 0000 140 </t>
  </si>
  <si>
    <t>от _________________ № _______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</si>
  <si>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</si>
  <si>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1 11 01000 00 0000 120</t>
  </si>
  <si>
    <t xml:space="preserve"> на 2022 год и на плановый период 2023 и 2024 годов"</t>
  </si>
  <si>
    <t>"город Зеленодольск" Зеленодольского муниципального района Республики Татарстан                                на 2023-2024 годы</t>
  </si>
  <si>
    <t>2023 год</t>
  </si>
  <si>
    <t>2024 год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</si>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</sst>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3" fillId="0" borderId="0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G91"/>
  <sheetViews>
    <sheetView tabSelected="1" view="pageBreakPreview" topLeftCell="B3" zoomScaleSheetLayoutView="100" workbookViewId="0">
      <selection activeCell="D4" sqref="D4"/>
    </sheetView>
  </sheetViews>
  <sheetFormatPr defaultRowHeight="12.75" x14ac:dyDescent="0.2"/>
  <cols>
    <col min="1" max="1" width="4.140625" style="2" hidden="1" customWidth="1"/>
    <col min="2" max="2" width="1.42578125" style="2" customWidth="1"/>
    <col min="3" max="3" width="56.5703125" style="2" customWidth="1"/>
    <col min="4" max="4" width="22.5703125" style="2" customWidth="1"/>
    <col min="5" max="5" width="5.85546875" style="2" customWidth="1"/>
    <col min="6" max="6" width="16.5703125" style="2" customWidth="1"/>
    <col min="7" max="7" width="13.85546875" style="2" customWidth="1"/>
    <col min="8" max="16384" width="9.140625" style="2"/>
  </cols>
  <sheetData>
    <row r="1" spans="3:7" ht="8.25" customHeight="1" x14ac:dyDescent="0.25">
      <c r="D1" s="18"/>
    </row>
    <row r="2" spans="3:7" ht="10.5" customHeight="1" x14ac:dyDescent="0.25">
      <c r="D2" s="18"/>
      <c r="F2" s="18"/>
    </row>
    <row r="3" spans="3:7" ht="15" x14ac:dyDescent="0.25">
      <c r="D3" s="17" t="s">
        <v>123</v>
      </c>
      <c r="E3" s="3"/>
    </row>
    <row r="4" spans="3:7" ht="15" x14ac:dyDescent="0.25">
      <c r="D4" s="17" t="s">
        <v>35</v>
      </c>
      <c r="E4" s="3"/>
    </row>
    <row r="5" spans="3:7" ht="15" x14ac:dyDescent="0.25">
      <c r="D5" s="17" t="s">
        <v>48</v>
      </c>
      <c r="E5" s="3"/>
    </row>
    <row r="6" spans="3:7" ht="15" x14ac:dyDescent="0.25">
      <c r="D6" s="17" t="s">
        <v>37</v>
      </c>
      <c r="E6" s="3"/>
    </row>
    <row r="7" spans="3:7" ht="15" x14ac:dyDescent="0.25">
      <c r="D7" s="17" t="s">
        <v>38</v>
      </c>
      <c r="E7" s="3"/>
    </row>
    <row r="8" spans="3:7" ht="15" x14ac:dyDescent="0.25">
      <c r="D8" s="17" t="s">
        <v>119</v>
      </c>
      <c r="E8" s="3"/>
    </row>
    <row r="9" spans="3:7" ht="15" x14ac:dyDescent="0.25">
      <c r="D9" s="17" t="s">
        <v>116</v>
      </c>
      <c r="E9" s="3"/>
    </row>
    <row r="10" spans="3:7" ht="10.15" customHeight="1" x14ac:dyDescent="0.2">
      <c r="D10" s="4"/>
      <c r="E10" s="4"/>
    </row>
    <row r="11" spans="3:7" ht="19.5" customHeight="1" x14ac:dyDescent="0.25">
      <c r="C11" s="29" t="s">
        <v>36</v>
      </c>
      <c r="D11" s="29"/>
      <c r="E11" s="29"/>
      <c r="F11" s="29"/>
    </row>
    <row r="12" spans="3:7" ht="30.75" customHeight="1" x14ac:dyDescent="0.25">
      <c r="C12" s="30" t="s">
        <v>120</v>
      </c>
      <c r="D12" s="30"/>
      <c r="E12" s="30"/>
      <c r="F12" s="30"/>
    </row>
    <row r="13" spans="3:7" ht="10.5" customHeight="1" x14ac:dyDescent="0.2">
      <c r="F13" s="1" t="s">
        <v>14</v>
      </c>
    </row>
    <row r="14" spans="3:7" ht="18.75" customHeight="1" x14ac:dyDescent="0.2">
      <c r="C14" s="33" t="s">
        <v>12</v>
      </c>
      <c r="D14" s="33" t="s">
        <v>13</v>
      </c>
      <c r="E14" s="31" t="s">
        <v>29</v>
      </c>
      <c r="F14" s="33" t="s">
        <v>78</v>
      </c>
      <c r="G14" s="33"/>
    </row>
    <row r="15" spans="3:7" ht="20.25" customHeight="1" x14ac:dyDescent="0.25">
      <c r="C15" s="33"/>
      <c r="D15" s="33"/>
      <c r="E15" s="32"/>
      <c r="F15" s="26" t="s">
        <v>121</v>
      </c>
      <c r="G15" s="28" t="s">
        <v>122</v>
      </c>
    </row>
    <row r="16" spans="3:7" ht="15.75" customHeight="1" x14ac:dyDescent="0.2">
      <c r="C16" s="15" t="s">
        <v>0</v>
      </c>
      <c r="D16" s="23" t="s">
        <v>15</v>
      </c>
      <c r="E16" s="16"/>
      <c r="F16" s="24">
        <f>F17+F23+F32+F48+F45+F55+F20</f>
        <v>431263.70300000004</v>
      </c>
      <c r="G16" s="24">
        <f>G17+G23+G32+G48+G45+G55+G20</f>
        <v>449177.19299999997</v>
      </c>
    </row>
    <row r="17" spans="3:7" ht="15.75" customHeight="1" x14ac:dyDescent="0.2">
      <c r="C17" s="15" t="s">
        <v>1</v>
      </c>
      <c r="D17" s="23" t="s">
        <v>16</v>
      </c>
      <c r="E17" s="16"/>
      <c r="F17" s="25">
        <f>F18</f>
        <v>214262.13</v>
      </c>
      <c r="G17" s="25">
        <f>G18</f>
        <v>230331.8</v>
      </c>
    </row>
    <row r="18" spans="3:7" ht="17.25" customHeight="1" x14ac:dyDescent="0.2">
      <c r="C18" s="15" t="s">
        <v>2</v>
      </c>
      <c r="D18" s="23" t="s">
        <v>17</v>
      </c>
      <c r="E18" s="16"/>
      <c r="F18" s="25">
        <v>214262.13</v>
      </c>
      <c r="G18" s="25">
        <v>230331.8</v>
      </c>
    </row>
    <row r="19" spans="3:7" ht="78" hidden="1" customHeight="1" x14ac:dyDescent="0.2">
      <c r="C19" s="15" t="s">
        <v>57</v>
      </c>
      <c r="D19" s="23" t="s">
        <v>51</v>
      </c>
      <c r="E19" s="16"/>
      <c r="F19" s="25"/>
      <c r="G19" s="25"/>
    </row>
    <row r="20" spans="3:7" ht="26.25" hidden="1" customHeight="1" x14ac:dyDescent="0.2">
      <c r="C20" s="11" t="s">
        <v>102</v>
      </c>
      <c r="D20" s="23" t="s">
        <v>103</v>
      </c>
      <c r="E20" s="16"/>
      <c r="F20" s="25">
        <f>F21</f>
        <v>0</v>
      </c>
      <c r="G20" s="25">
        <f>G21</f>
        <v>0</v>
      </c>
    </row>
    <row r="21" spans="3:7" ht="31.5" hidden="1" customHeight="1" x14ac:dyDescent="0.2">
      <c r="C21" s="11" t="s">
        <v>104</v>
      </c>
      <c r="D21" s="23" t="s">
        <v>105</v>
      </c>
      <c r="E21" s="16"/>
      <c r="F21" s="25">
        <f>F22</f>
        <v>0</v>
      </c>
      <c r="G21" s="25">
        <f>G22</f>
        <v>0</v>
      </c>
    </row>
    <row r="22" spans="3:7" ht="27.75" hidden="1" customHeight="1" x14ac:dyDescent="0.2">
      <c r="C22" s="11" t="s">
        <v>104</v>
      </c>
      <c r="D22" s="23" t="s">
        <v>106</v>
      </c>
      <c r="E22" s="16"/>
      <c r="F22" s="25"/>
      <c r="G22" s="25"/>
    </row>
    <row r="23" spans="3:7" ht="19.5" customHeight="1" x14ac:dyDescent="0.2">
      <c r="C23" s="15" t="s">
        <v>3</v>
      </c>
      <c r="D23" s="23" t="s">
        <v>18</v>
      </c>
      <c r="E23" s="16"/>
      <c r="F23" s="25">
        <f>F24+F27+F26</f>
        <v>159308.16</v>
      </c>
      <c r="G23" s="25">
        <f>G24+G27+G26</f>
        <v>160677.89000000001</v>
      </c>
    </row>
    <row r="24" spans="3:7" ht="18.75" customHeight="1" x14ac:dyDescent="0.2">
      <c r="C24" s="15" t="s">
        <v>4</v>
      </c>
      <c r="D24" s="23" t="s">
        <v>19</v>
      </c>
      <c r="E24" s="16"/>
      <c r="F24" s="25">
        <v>45657.8</v>
      </c>
      <c r="G24" s="25">
        <v>47027.53</v>
      </c>
    </row>
    <row r="25" spans="3:7" ht="47.25" hidden="1" customHeight="1" x14ac:dyDescent="0.2">
      <c r="C25" s="15" t="s">
        <v>87</v>
      </c>
      <c r="D25" s="23" t="s">
        <v>88</v>
      </c>
      <c r="E25" s="16"/>
      <c r="F25" s="25"/>
      <c r="G25" s="25"/>
    </row>
    <row r="26" spans="3:7" ht="21" customHeight="1" x14ac:dyDescent="0.2">
      <c r="C26" s="15" t="s">
        <v>47</v>
      </c>
      <c r="D26" s="23" t="s">
        <v>46</v>
      </c>
      <c r="E26" s="16"/>
      <c r="F26" s="25">
        <v>343</v>
      </c>
      <c r="G26" s="25">
        <v>343</v>
      </c>
    </row>
    <row r="27" spans="3:7" ht="16.5" customHeight="1" x14ac:dyDescent="0.2">
      <c r="C27" s="15" t="s">
        <v>5</v>
      </c>
      <c r="D27" s="23" t="s">
        <v>20</v>
      </c>
      <c r="E27" s="16"/>
      <c r="F27" s="25">
        <v>113307.36</v>
      </c>
      <c r="G27" s="25">
        <v>113307.36</v>
      </c>
    </row>
    <row r="28" spans="3:7" ht="21" hidden="1" customHeight="1" x14ac:dyDescent="0.2">
      <c r="C28" s="15" t="s">
        <v>110</v>
      </c>
      <c r="D28" s="23" t="s">
        <v>111</v>
      </c>
      <c r="E28" s="16"/>
      <c r="F28" s="25">
        <f>F29</f>
        <v>0</v>
      </c>
      <c r="G28" s="25">
        <f>G29</f>
        <v>0</v>
      </c>
    </row>
    <row r="29" spans="3:7" ht="48.75" hidden="1" customHeight="1" x14ac:dyDescent="0.2">
      <c r="C29" s="15" t="s">
        <v>85</v>
      </c>
      <c r="D29" s="23" t="s">
        <v>86</v>
      </c>
      <c r="E29" s="16"/>
      <c r="F29" s="25"/>
      <c r="G29" s="25"/>
    </row>
    <row r="30" spans="3:7" ht="23.25" hidden="1" customHeight="1" x14ac:dyDescent="0.2">
      <c r="C30" s="15" t="s">
        <v>112</v>
      </c>
      <c r="D30" s="23" t="s">
        <v>113</v>
      </c>
      <c r="E30" s="16"/>
      <c r="F30" s="25">
        <f>F31</f>
        <v>0</v>
      </c>
      <c r="G30" s="25">
        <f>G31</f>
        <v>0</v>
      </c>
    </row>
    <row r="31" spans="3:7" ht="54.75" hidden="1" customHeight="1" x14ac:dyDescent="0.2">
      <c r="C31" s="15" t="s">
        <v>83</v>
      </c>
      <c r="D31" s="23" t="s">
        <v>84</v>
      </c>
      <c r="E31" s="16"/>
      <c r="F31" s="25"/>
      <c r="G31" s="25"/>
    </row>
    <row r="32" spans="3:7" ht="45" customHeight="1" x14ac:dyDescent="0.2">
      <c r="C32" s="15" t="s">
        <v>6</v>
      </c>
      <c r="D32" s="23" t="s">
        <v>21</v>
      </c>
      <c r="E32" s="16"/>
      <c r="F32" s="25">
        <f>F34+F39+F42+F33</f>
        <v>52504.013000000006</v>
      </c>
      <c r="G32" s="25">
        <f>G34+G39+G42+G33</f>
        <v>52965.603000000003</v>
      </c>
    </row>
    <row r="33" spans="3:7" ht="82.5" hidden="1" customHeight="1" x14ac:dyDescent="0.2">
      <c r="C33" s="15" t="s">
        <v>117</v>
      </c>
      <c r="D33" s="23" t="s">
        <v>118</v>
      </c>
      <c r="E33" s="16"/>
      <c r="F33" s="25">
        <v>0</v>
      </c>
      <c r="G33" s="25">
        <v>0</v>
      </c>
    </row>
    <row r="34" spans="3:7" ht="90" customHeight="1" x14ac:dyDescent="0.2">
      <c r="C34" s="15" t="s">
        <v>58</v>
      </c>
      <c r="D34" s="23" t="s">
        <v>22</v>
      </c>
      <c r="E34" s="16"/>
      <c r="F34" s="25">
        <f>F35+F37</f>
        <v>36083.024000000005</v>
      </c>
      <c r="G34" s="25">
        <f>G35+G37</f>
        <v>36544.614000000001</v>
      </c>
    </row>
    <row r="35" spans="3:7" ht="78.75" customHeight="1" x14ac:dyDescent="0.2">
      <c r="C35" s="15" t="s">
        <v>7</v>
      </c>
      <c r="D35" s="23" t="s">
        <v>56</v>
      </c>
      <c r="E35" s="16"/>
      <c r="F35" s="25">
        <v>35506.94</v>
      </c>
      <c r="G35" s="25">
        <v>35968.53</v>
      </c>
    </row>
    <row r="36" spans="3:7" ht="81.75" hidden="1" customHeight="1" x14ac:dyDescent="0.2">
      <c r="C36" s="15" t="s">
        <v>90</v>
      </c>
      <c r="D36" s="23" t="s">
        <v>89</v>
      </c>
      <c r="E36" s="16"/>
      <c r="F36" s="25"/>
      <c r="G36" s="25"/>
    </row>
    <row r="37" spans="3:7" ht="50.25" customHeight="1" x14ac:dyDescent="0.2">
      <c r="C37" s="15" t="s">
        <v>79</v>
      </c>
      <c r="D37" s="23" t="s">
        <v>80</v>
      </c>
      <c r="E37" s="16"/>
      <c r="F37" s="25">
        <v>576.08399999999995</v>
      </c>
      <c r="G37" s="25">
        <v>576.08399999999995</v>
      </c>
    </row>
    <row r="38" spans="3:7" ht="59.25" hidden="1" customHeight="1" x14ac:dyDescent="0.2">
      <c r="C38" s="15" t="s">
        <v>81</v>
      </c>
      <c r="D38" s="23" t="s">
        <v>82</v>
      </c>
      <c r="E38" s="16"/>
      <c r="F38" s="25"/>
      <c r="G38" s="25"/>
    </row>
    <row r="39" spans="3:7" ht="33" customHeight="1" x14ac:dyDescent="0.2">
      <c r="C39" s="15" t="s">
        <v>8</v>
      </c>
      <c r="D39" s="23" t="s">
        <v>23</v>
      </c>
      <c r="E39" s="16"/>
      <c r="F39" s="25">
        <v>30</v>
      </c>
      <c r="G39" s="25">
        <v>30</v>
      </c>
    </row>
    <row r="40" spans="3:7" ht="68.25" hidden="1" customHeight="1" x14ac:dyDescent="0.2">
      <c r="C40" s="15" t="s">
        <v>9</v>
      </c>
      <c r="D40" s="23" t="s">
        <v>24</v>
      </c>
      <c r="E40" s="16"/>
      <c r="F40" s="25"/>
      <c r="G40" s="25"/>
    </row>
    <row r="41" spans="3:7" ht="67.5" hidden="1" customHeight="1" x14ac:dyDescent="0.2">
      <c r="C41" s="15" t="s">
        <v>92</v>
      </c>
      <c r="D41" s="23" t="s">
        <v>91</v>
      </c>
      <c r="E41" s="16"/>
      <c r="F41" s="25"/>
      <c r="G41" s="25"/>
    </row>
    <row r="42" spans="3:7" ht="95.25" customHeight="1" x14ac:dyDescent="0.2">
      <c r="C42" s="15" t="s">
        <v>59</v>
      </c>
      <c r="D42" s="23" t="s">
        <v>49</v>
      </c>
      <c r="E42" s="16"/>
      <c r="F42" s="25">
        <v>16390.989000000001</v>
      </c>
      <c r="G42" s="25">
        <v>16390.989000000001</v>
      </c>
    </row>
    <row r="43" spans="3:7" ht="93.75" hidden="1" customHeight="1" x14ac:dyDescent="0.2">
      <c r="C43" s="15" t="s">
        <v>60</v>
      </c>
      <c r="D43" s="23" t="s">
        <v>50</v>
      </c>
      <c r="E43" s="16"/>
      <c r="F43" s="25"/>
      <c r="G43" s="25"/>
    </row>
    <row r="44" spans="3:7" ht="79.5" hidden="1" customHeight="1" x14ac:dyDescent="0.2">
      <c r="C44" s="15" t="s">
        <v>94</v>
      </c>
      <c r="D44" s="23" t="s">
        <v>93</v>
      </c>
      <c r="E44" s="16"/>
      <c r="F44" s="25"/>
      <c r="G44" s="25"/>
    </row>
    <row r="45" spans="3:7" ht="44.25" hidden="1" customHeight="1" x14ac:dyDescent="0.2">
      <c r="C45" s="15" t="s">
        <v>43</v>
      </c>
      <c r="D45" s="20" t="s">
        <v>42</v>
      </c>
      <c r="E45" s="16"/>
      <c r="F45" s="25">
        <f>F46</f>
        <v>0</v>
      </c>
      <c r="G45" s="25">
        <f>G46</f>
        <v>0</v>
      </c>
    </row>
    <row r="46" spans="3:7" ht="34.5" hidden="1" customHeight="1" x14ac:dyDescent="0.2">
      <c r="C46" s="20" t="s">
        <v>61</v>
      </c>
      <c r="D46" s="20" t="s">
        <v>62</v>
      </c>
      <c r="E46" s="16"/>
      <c r="F46" s="25">
        <f>F47</f>
        <v>0</v>
      </c>
      <c r="G46" s="25">
        <f>G47</f>
        <v>0</v>
      </c>
    </row>
    <row r="47" spans="3:7" ht="38.25" hidden="1" customHeight="1" x14ac:dyDescent="0.2">
      <c r="C47" s="20" t="s">
        <v>45</v>
      </c>
      <c r="D47" s="20" t="s">
        <v>44</v>
      </c>
      <c r="E47" s="16"/>
      <c r="F47" s="25"/>
      <c r="G47" s="25"/>
    </row>
    <row r="48" spans="3:7" ht="31.5" customHeight="1" x14ac:dyDescent="0.2">
      <c r="C48" s="15" t="s">
        <v>10</v>
      </c>
      <c r="D48" s="23" t="s">
        <v>25</v>
      </c>
      <c r="E48" s="16"/>
      <c r="F48" s="25">
        <f>F49+F52</f>
        <v>4030.1</v>
      </c>
      <c r="G48" s="25">
        <f>G49+G52</f>
        <v>4030.1</v>
      </c>
    </row>
    <row r="49" spans="3:7" ht="95.25" hidden="1" customHeight="1" x14ac:dyDescent="0.2">
      <c r="C49" s="15" t="s">
        <v>63</v>
      </c>
      <c r="D49" s="23" t="s">
        <v>26</v>
      </c>
      <c r="E49" s="16"/>
      <c r="F49" s="25">
        <f>F50</f>
        <v>0</v>
      </c>
      <c r="G49" s="25">
        <f>G50</f>
        <v>0</v>
      </c>
    </row>
    <row r="50" spans="3:7" ht="101.25" hidden="1" customHeight="1" x14ac:dyDescent="0.2">
      <c r="C50" s="19" t="s">
        <v>101</v>
      </c>
      <c r="D50" s="23" t="s">
        <v>99</v>
      </c>
      <c r="E50" s="16"/>
      <c r="F50" s="25">
        <f>F51</f>
        <v>0</v>
      </c>
      <c r="G50" s="25">
        <f>G51</f>
        <v>0</v>
      </c>
    </row>
    <row r="51" spans="3:7" ht="93" hidden="1" customHeight="1" x14ac:dyDescent="0.2">
      <c r="C51" s="15" t="s">
        <v>100</v>
      </c>
      <c r="D51" s="23" t="s">
        <v>98</v>
      </c>
      <c r="E51" s="16"/>
      <c r="F51" s="25">
        <v>0</v>
      </c>
      <c r="G51" s="25">
        <v>0</v>
      </c>
    </row>
    <row r="52" spans="3:7" ht="55.5" customHeight="1" x14ac:dyDescent="0.2">
      <c r="C52" s="15" t="s">
        <v>64</v>
      </c>
      <c r="D52" s="23" t="s">
        <v>27</v>
      </c>
      <c r="E52" s="16"/>
      <c r="F52" s="25">
        <v>4030.1</v>
      </c>
      <c r="G52" s="25">
        <v>4030.1</v>
      </c>
    </row>
    <row r="53" spans="3:7" ht="35.25" hidden="1" customHeight="1" x14ac:dyDescent="0.2">
      <c r="C53" s="15" t="s">
        <v>11</v>
      </c>
      <c r="D53" s="23" t="s">
        <v>28</v>
      </c>
      <c r="E53" s="16"/>
      <c r="F53" s="25">
        <f>F54</f>
        <v>0</v>
      </c>
      <c r="G53" s="25">
        <f>G54</f>
        <v>0</v>
      </c>
    </row>
    <row r="54" spans="3:7" ht="48.75" hidden="1" customHeight="1" x14ac:dyDescent="0.2">
      <c r="C54" s="15" t="s">
        <v>96</v>
      </c>
      <c r="D54" s="23" t="s">
        <v>95</v>
      </c>
      <c r="E54" s="16"/>
      <c r="F54" s="25"/>
      <c r="G54" s="25"/>
    </row>
    <row r="55" spans="3:7" ht="19.5" customHeight="1" x14ac:dyDescent="0.2">
      <c r="C55" s="11" t="s">
        <v>71</v>
      </c>
      <c r="D55" s="23" t="s">
        <v>72</v>
      </c>
      <c r="E55" s="16"/>
      <c r="F55" s="25">
        <v>1159.3</v>
      </c>
      <c r="G55" s="25">
        <v>1171.8</v>
      </c>
    </row>
    <row r="56" spans="3:7" ht="48.75" hidden="1" customHeight="1" x14ac:dyDescent="0.2">
      <c r="C56" s="15" t="s">
        <v>114</v>
      </c>
      <c r="D56" s="23" t="s">
        <v>115</v>
      </c>
      <c r="E56" s="16"/>
      <c r="F56" s="25">
        <f>F57</f>
        <v>0</v>
      </c>
      <c r="G56" s="25">
        <f>G57</f>
        <v>0</v>
      </c>
    </row>
    <row r="57" spans="3:7" ht="66" hidden="1" customHeight="1" x14ac:dyDescent="0.2">
      <c r="C57" s="15" t="s">
        <v>70</v>
      </c>
      <c r="D57" s="23" t="s">
        <v>69</v>
      </c>
      <c r="E57" s="16"/>
      <c r="F57" s="25"/>
      <c r="G57" s="25"/>
    </row>
    <row r="58" spans="3:7" ht="18.75" customHeight="1" x14ac:dyDescent="0.2">
      <c r="C58" s="15" t="s">
        <v>30</v>
      </c>
      <c r="D58" s="23" t="s">
        <v>31</v>
      </c>
      <c r="E58" s="16"/>
      <c r="F58" s="25">
        <f>F59</f>
        <v>6060.5810000000001</v>
      </c>
      <c r="G58" s="25">
        <f>G59</f>
        <v>6300.57</v>
      </c>
    </row>
    <row r="59" spans="3:7" ht="30" x14ac:dyDescent="0.2">
      <c r="C59" s="15" t="s">
        <v>32</v>
      </c>
      <c r="D59" s="23" t="s">
        <v>33</v>
      </c>
      <c r="E59" s="16"/>
      <c r="F59" s="25">
        <f>F60+F65+F63</f>
        <v>6060.5810000000001</v>
      </c>
      <c r="G59" s="25">
        <f>G60+G65+G63</f>
        <v>6300.57</v>
      </c>
    </row>
    <row r="60" spans="3:7" ht="30" x14ac:dyDescent="0.2">
      <c r="C60" s="15" t="s">
        <v>68</v>
      </c>
      <c r="D60" s="23" t="s">
        <v>109</v>
      </c>
      <c r="E60" s="16"/>
      <c r="F60" s="25">
        <v>6060.5810000000001</v>
      </c>
      <c r="G60" s="25">
        <v>6300.57</v>
      </c>
    </row>
    <row r="61" spans="3:7" ht="26.25" hidden="1" customHeight="1" x14ac:dyDescent="0.2">
      <c r="C61" s="15" t="s">
        <v>65</v>
      </c>
      <c r="D61" s="23" t="s">
        <v>108</v>
      </c>
      <c r="E61" s="16"/>
      <c r="F61" s="25"/>
      <c r="G61" s="25"/>
    </row>
    <row r="62" spans="3:7" ht="32.25" hidden="1" customHeight="1" x14ac:dyDescent="0.2">
      <c r="C62" s="15" t="s">
        <v>97</v>
      </c>
      <c r="D62" s="23" t="s">
        <v>107</v>
      </c>
      <c r="E62" s="16"/>
      <c r="F62" s="27"/>
      <c r="G62" s="27"/>
    </row>
    <row r="63" spans="3:7" ht="32.25" hidden="1" customHeight="1" x14ac:dyDescent="0.2">
      <c r="C63" s="15" t="s">
        <v>52</v>
      </c>
      <c r="D63" s="23" t="s">
        <v>54</v>
      </c>
      <c r="E63" s="16"/>
      <c r="F63" s="25">
        <f>F64</f>
        <v>0</v>
      </c>
      <c r="G63" s="25">
        <f>G64</f>
        <v>0</v>
      </c>
    </row>
    <row r="64" spans="3:7" ht="32.25" hidden="1" customHeight="1" x14ac:dyDescent="0.2">
      <c r="C64" s="15" t="s">
        <v>53</v>
      </c>
      <c r="D64" s="23" t="s">
        <v>55</v>
      </c>
      <c r="E64" s="16"/>
      <c r="F64" s="25"/>
      <c r="G64" s="25"/>
    </row>
    <row r="65" spans="3:7" ht="48.75" hidden="1" customHeight="1" x14ac:dyDescent="0.2">
      <c r="C65" s="15" t="s">
        <v>73</v>
      </c>
      <c r="D65" s="23" t="s">
        <v>40</v>
      </c>
      <c r="E65" s="16"/>
      <c r="F65" s="25">
        <f>F68+F66</f>
        <v>0</v>
      </c>
      <c r="G65" s="25">
        <f>G68+G66</f>
        <v>0</v>
      </c>
    </row>
    <row r="66" spans="3:7" ht="61.5" hidden="1" customHeight="1" x14ac:dyDescent="0.2">
      <c r="C66" s="15" t="s">
        <v>74</v>
      </c>
      <c r="D66" s="23" t="s">
        <v>75</v>
      </c>
      <c r="E66" s="16"/>
      <c r="F66" s="25">
        <f>F67</f>
        <v>0</v>
      </c>
      <c r="G66" s="25">
        <f>G67</f>
        <v>0</v>
      </c>
    </row>
    <row r="67" spans="3:7" ht="62.25" hidden="1" customHeight="1" x14ac:dyDescent="0.2">
      <c r="C67" s="15" t="s">
        <v>76</v>
      </c>
      <c r="D67" s="23" t="s">
        <v>77</v>
      </c>
      <c r="E67" s="16"/>
      <c r="F67" s="25"/>
      <c r="G67" s="25"/>
    </row>
    <row r="68" spans="3:7" ht="73.5" hidden="1" customHeight="1" x14ac:dyDescent="0.2">
      <c r="C68" s="15" t="s">
        <v>67</v>
      </c>
      <c r="D68" s="23" t="s">
        <v>66</v>
      </c>
      <c r="E68" s="16"/>
      <c r="F68" s="25">
        <f>F69</f>
        <v>0</v>
      </c>
      <c r="G68" s="25">
        <f>G69</f>
        <v>0</v>
      </c>
    </row>
    <row r="69" spans="3:7" ht="48.75" hidden="1" customHeight="1" x14ac:dyDescent="0.2">
      <c r="C69" s="15" t="s">
        <v>41</v>
      </c>
      <c r="D69" s="23" t="s">
        <v>39</v>
      </c>
      <c r="E69" s="16"/>
      <c r="F69" s="25"/>
      <c r="G69" s="25"/>
    </row>
    <row r="70" spans="3:7" s="8" customFormat="1" ht="21.75" customHeight="1" x14ac:dyDescent="0.2">
      <c r="C70" s="21" t="s">
        <v>34</v>
      </c>
      <c r="D70" s="22"/>
      <c r="E70" s="22"/>
      <c r="F70" s="24">
        <f>F16+F58</f>
        <v>437324.28400000004</v>
      </c>
      <c r="G70" s="24">
        <f>G16+G58</f>
        <v>455477.76299999998</v>
      </c>
    </row>
    <row r="71" spans="3:7" s="8" customFormat="1" ht="14.25" customHeight="1" x14ac:dyDescent="0.2">
      <c r="C71" s="11"/>
      <c r="D71" s="5"/>
      <c r="E71" s="5"/>
      <c r="F71" s="7"/>
    </row>
    <row r="72" spans="3:7" s="8" customFormat="1" ht="14.25" customHeight="1" x14ac:dyDescent="0.2">
      <c r="C72" s="11"/>
      <c r="D72" s="5"/>
      <c r="E72" s="5"/>
      <c r="F72" s="7"/>
    </row>
    <row r="73" spans="3:7" s="8" customFormat="1" ht="14.25" customHeight="1" x14ac:dyDescent="0.2">
      <c r="C73" s="11"/>
      <c r="D73" s="5"/>
      <c r="E73" s="5"/>
      <c r="F73" s="7"/>
    </row>
    <row r="74" spans="3:7" s="8" customFormat="1" ht="14.25" customHeight="1" x14ac:dyDescent="0.2">
      <c r="E74" s="5"/>
      <c r="F74" s="7"/>
    </row>
    <row r="75" spans="3:7" s="8" customFormat="1" ht="26.25" customHeight="1" x14ac:dyDescent="0.2">
      <c r="C75" s="11"/>
      <c r="D75" s="5"/>
      <c r="E75" s="5"/>
      <c r="F75" s="7"/>
    </row>
    <row r="76" spans="3:7" s="8" customFormat="1" ht="24" customHeight="1" x14ac:dyDescent="0.2">
      <c r="C76" s="11"/>
      <c r="D76" s="5"/>
      <c r="E76" s="5"/>
      <c r="F76" s="7"/>
    </row>
    <row r="77" spans="3:7" s="8" customFormat="1" ht="46.5" customHeight="1" x14ac:dyDescent="0.2">
      <c r="C77" s="11"/>
      <c r="D77" s="5"/>
      <c r="E77" s="5"/>
      <c r="F77" s="7"/>
    </row>
    <row r="78" spans="3:7" s="8" customFormat="1" ht="29.25" customHeight="1" x14ac:dyDescent="0.2">
      <c r="C78" s="11"/>
      <c r="D78" s="5"/>
      <c r="E78" s="5"/>
      <c r="F78" s="7"/>
    </row>
    <row r="79" spans="3:7" s="8" customFormat="1" ht="33.75" customHeight="1" x14ac:dyDescent="0.2">
      <c r="C79" s="11"/>
      <c r="D79" s="5"/>
      <c r="E79" s="5"/>
      <c r="F79" s="7"/>
    </row>
    <row r="80" spans="3:7" s="8" customFormat="1" ht="24" customHeight="1" x14ac:dyDescent="0.2">
      <c r="C80" s="11"/>
      <c r="D80" s="5"/>
      <c r="E80" s="5"/>
      <c r="F80" s="7"/>
    </row>
    <row r="81" spans="3:6" s="8" customFormat="1" ht="22.5" customHeight="1" x14ac:dyDescent="0.2">
      <c r="C81" s="11"/>
      <c r="D81" s="5"/>
      <c r="E81" s="5"/>
      <c r="F81" s="7"/>
    </row>
    <row r="82" spans="3:6" s="8" customFormat="1" ht="27" customHeight="1" x14ac:dyDescent="0.2">
      <c r="C82" s="11"/>
      <c r="D82" s="5"/>
      <c r="E82" s="5"/>
      <c r="F82" s="7"/>
    </row>
    <row r="83" spans="3:6" s="8" customFormat="1" ht="45.75" customHeight="1" x14ac:dyDescent="0.2">
      <c r="C83" s="11"/>
      <c r="D83" s="5"/>
      <c r="E83" s="5"/>
      <c r="F83" s="7"/>
    </row>
    <row r="84" spans="3:6" s="8" customFormat="1" ht="45.75" customHeight="1" x14ac:dyDescent="0.2">
      <c r="C84" s="11"/>
      <c r="D84" s="5"/>
      <c r="E84" s="5"/>
      <c r="F84" s="7"/>
    </row>
    <row r="85" spans="3:6" s="8" customFormat="1" x14ac:dyDescent="0.2">
      <c r="C85" s="11"/>
      <c r="D85" s="5"/>
      <c r="E85" s="5"/>
      <c r="F85" s="7"/>
    </row>
    <row r="86" spans="3:6" s="8" customFormat="1" ht="23.25" customHeight="1" x14ac:dyDescent="0.2">
      <c r="C86" s="11"/>
      <c r="D86" s="5"/>
      <c r="E86" s="5"/>
      <c r="F86" s="7"/>
    </row>
    <row r="87" spans="3:6" s="8" customFormat="1" ht="24" customHeight="1" x14ac:dyDescent="0.2">
      <c r="C87" s="11"/>
      <c r="D87" s="5"/>
      <c r="E87" s="5"/>
      <c r="F87" s="7"/>
    </row>
    <row r="88" spans="3:6" s="8" customFormat="1" ht="31.5" customHeight="1" x14ac:dyDescent="0.2">
      <c r="C88" s="12"/>
      <c r="D88" s="9"/>
      <c r="E88" s="9"/>
      <c r="F88" s="6"/>
    </row>
    <row r="89" spans="3:6" s="8" customFormat="1" ht="28.5" customHeight="1" x14ac:dyDescent="0.2">
      <c r="C89" s="11"/>
      <c r="D89" s="5"/>
      <c r="E89" s="5"/>
      <c r="F89" s="10"/>
    </row>
    <row r="90" spans="3:6" x14ac:dyDescent="0.2">
      <c r="C90" s="13"/>
    </row>
    <row r="91" spans="3:6" x14ac:dyDescent="0.2">
      <c r="C91" s="14"/>
    </row>
  </sheetData>
  <mergeCells count="6">
    <mergeCell ref="C11:F11"/>
    <mergeCell ref="C12:F12"/>
    <mergeCell ref="E14:E15"/>
    <mergeCell ref="C14:C15"/>
    <mergeCell ref="D14:D15"/>
    <mergeCell ref="F14:G14"/>
  </mergeCells>
  <phoneticPr fontId="0" type="noConversion"/>
  <pageMargins left="0" right="0" top="0" bottom="0" header="0" footer="0"/>
  <pageSetup paperSize="9" scale="88" fitToHeight="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г.Зеленодольск 2023_2024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zel_rfo4</cp:lastModifiedBy>
  <cp:lastPrinted>2020-10-26T13:32:25Z</cp:lastPrinted>
  <dcterms:created xsi:type="dcterms:W3CDTF">1996-10-08T23:32:33Z</dcterms:created>
  <dcterms:modified xsi:type="dcterms:W3CDTF">2021-10-26T10:13:44Z</dcterms:modified>
</cp:coreProperties>
</file>